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pe\Desktop\"/>
    </mc:Choice>
  </mc:AlternateContent>
  <xr:revisionPtr revIDLastSave="0" documentId="13_ncr:1_{0FE6EE30-D955-476E-A147-B8961484DCF9}" xr6:coauthVersionLast="36" xr6:coauthVersionMax="45" xr10:uidLastSave="{00000000-0000-0000-0000-000000000000}"/>
  <bookViews>
    <workbookView xWindow="0" yWindow="0" windowWidth="23040" windowHeight="9204" xr2:uid="{00000000-000D-0000-FFFF-FFFF00000000}"/>
  </bookViews>
  <sheets>
    <sheet name="Serwisy MMP" sheetId="3" r:id="rId1"/>
    <sheet name="Pakiety" sheetId="2" r:id="rId2"/>
    <sheet name="Native &amp; Content" sheetId="9" r:id="rId3"/>
    <sheet name="Dopłat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3" l="1"/>
  <c r="O9" i="3"/>
  <c r="N9" i="3"/>
  <c r="M9" i="3"/>
  <c r="L9" i="3"/>
  <c r="K9" i="3"/>
  <c r="J9" i="3"/>
  <c r="I9" i="3"/>
  <c r="E18" i="2" l="1"/>
  <c r="E9" i="2"/>
  <c r="F9" i="2"/>
  <c r="G9" i="2"/>
  <c r="I9" i="2"/>
  <c r="J9" i="2"/>
  <c r="K9" i="2"/>
  <c r="L9" i="2"/>
  <c r="I18" i="2" l="1"/>
  <c r="I15" i="2"/>
  <c r="M13" i="3"/>
  <c r="M10" i="3"/>
  <c r="M11" i="3"/>
  <c r="M12" i="3"/>
  <c r="M8" i="3"/>
  <c r="F18" i="2"/>
  <c r="G18" i="2"/>
  <c r="H18" i="2"/>
  <c r="J18" i="2"/>
  <c r="K18" i="2"/>
  <c r="L18" i="2"/>
  <c r="E15" i="2"/>
  <c r="F15" i="2"/>
  <c r="G15" i="2"/>
  <c r="H15" i="2"/>
  <c r="J15" i="2"/>
  <c r="K15" i="2"/>
  <c r="L15" i="2"/>
  <c r="P8" i="3" l="1"/>
  <c r="P10" i="3"/>
  <c r="P11" i="3"/>
  <c r="P12" i="3"/>
  <c r="P13" i="3"/>
  <c r="O8" i="3"/>
  <c r="O10" i="3"/>
  <c r="O11" i="3"/>
  <c r="O12" i="3"/>
  <c r="O13" i="3"/>
  <c r="N8" i="3"/>
  <c r="N10" i="3"/>
  <c r="N11" i="3"/>
  <c r="N12" i="3"/>
  <c r="N13" i="3"/>
  <c r="L10" i="3"/>
  <c r="L11" i="3"/>
  <c r="L12" i="3"/>
  <c r="L13" i="3"/>
  <c r="L8" i="3"/>
  <c r="K8" i="3"/>
  <c r="K10" i="3"/>
  <c r="K11" i="3"/>
  <c r="K12" i="3"/>
  <c r="K13" i="3"/>
  <c r="J8" i="3"/>
  <c r="J10" i="3"/>
  <c r="J11" i="3"/>
  <c r="J12" i="3"/>
  <c r="J13" i="3"/>
  <c r="I8" i="3"/>
  <c r="I10" i="3"/>
  <c r="I11" i="3"/>
  <c r="I12" i="3"/>
  <c r="I13" i="3"/>
</calcChain>
</file>

<file path=xl/sharedStrings.xml><?xml version="1.0" encoding="utf-8"?>
<sst xmlns="http://schemas.openxmlformats.org/spreadsheetml/2006/main" count="144" uniqueCount="114">
  <si>
    <t>Screening z double billboardem</t>
  </si>
  <si>
    <t>Serwis</t>
  </si>
  <si>
    <t>Opis</t>
  </si>
  <si>
    <t>Kategoria tematyczna</t>
  </si>
  <si>
    <t>Triple billboard/ Halfpage</t>
  </si>
  <si>
    <t>Screening z triple/wideboardem</t>
  </si>
  <si>
    <t>VIDEO</t>
  </si>
  <si>
    <t>Preroll 15''</t>
  </si>
  <si>
    <t>Preroll 30''</t>
  </si>
  <si>
    <t>Kobieta, Lifestyle</t>
  </si>
  <si>
    <t>Sekcje</t>
  </si>
  <si>
    <t>"Pozytywna plotka" - gorące newsy z życia największych światowych i polskich gwiazd</t>
  </si>
  <si>
    <t>Plotki, Galerie Gwiazd, Teledyski</t>
  </si>
  <si>
    <t>Mężczyzna, Lifestyle</t>
  </si>
  <si>
    <t>Platforma męskiej rozrywki</t>
  </si>
  <si>
    <t>Portal dla aktywnych kobiet</t>
  </si>
  <si>
    <t>Moda, Związki i Seks, Uroda, Gwiazdy, Zdrowie, Kuchnia, Mama, Życie, Astrologia, Lifestyle</t>
  </si>
  <si>
    <t>Serwis dla kobiet uzależnionych od mody</t>
  </si>
  <si>
    <t>Kosmetyki, Stylizacje, Makijaż, Moda, Uroda, Zdrowie</t>
  </si>
  <si>
    <t>Cennik dla reklamodawców. Podane ceny są cenami netto za 1000 odsłon (CPM), nie zawierają podatku VAT.</t>
  </si>
  <si>
    <t>Pakiet</t>
  </si>
  <si>
    <t>kozaczek.pl</t>
  </si>
  <si>
    <t>papilot.pl</t>
  </si>
  <si>
    <t>zeberka.pl</t>
  </si>
  <si>
    <t>Dopłaty</t>
  </si>
  <si>
    <t>Wartość dopłaty</t>
  </si>
  <si>
    <t>Dopłata</t>
  </si>
  <si>
    <t>Emisja z capp3</t>
  </si>
  <si>
    <t>Emisja z capp2</t>
  </si>
  <si>
    <t xml:space="preserve">Emisja z capp1 </t>
  </si>
  <si>
    <t>Capping</t>
  </si>
  <si>
    <t>Formaty niestandardowe</t>
  </si>
  <si>
    <t>Wideboard</t>
  </si>
  <si>
    <t>Kreacja push, expand, scroll</t>
  </si>
  <si>
    <t>Miejsce emisji</t>
  </si>
  <si>
    <t>Wyłączność branżowa</t>
  </si>
  <si>
    <t>Emisja na pakiecie niestandardowym</t>
  </si>
  <si>
    <t>Dodatkowy logotyp na kreacji</t>
  </si>
  <si>
    <t>Geotargetowanie</t>
  </si>
  <si>
    <t>Emisja w określonym przedziale czasowym</t>
  </si>
  <si>
    <t>Emisja na SG serwisu lub wybranej sekcji</t>
  </si>
  <si>
    <t>Dodatkowe</t>
  </si>
  <si>
    <t>Video in banner</t>
  </si>
  <si>
    <t>Demografia: płeć, wiek</t>
  </si>
  <si>
    <t>Zainteresowania</t>
  </si>
  <si>
    <t>Targetowanie</t>
  </si>
  <si>
    <t>Kategoria</t>
  </si>
  <si>
    <t>Przekroczenie wagi kreacji do 100 kb</t>
  </si>
  <si>
    <t>Przekroczenie wagi kreacji do 120 kb</t>
  </si>
  <si>
    <t>Przekroczenie wagi kreacji do 150 kb</t>
  </si>
  <si>
    <t>Streaming (obsługa po stronie zleceniodawcy)</t>
  </si>
  <si>
    <t>Streaming (obsługa po stronie Marquard Media)</t>
  </si>
  <si>
    <t xml:space="preserve">Wszystkie ceny podane w Rate Card. </t>
  </si>
  <si>
    <t>Ckm.pl</t>
  </si>
  <si>
    <t>Cena</t>
  </si>
  <si>
    <t>Kozaczek.pl</t>
  </si>
  <si>
    <t>Papilot.pl</t>
  </si>
  <si>
    <t>Zeberka.pl</t>
  </si>
  <si>
    <t>Rotacja powyżej 3 kreacji</t>
  </si>
  <si>
    <t>Dodatkowe opcje promocji artykułu</t>
  </si>
  <si>
    <t>Artykuł sponsorowany*</t>
  </si>
  <si>
    <t>Inne dostępne formy**</t>
  </si>
  <si>
    <t>** W przypadku wyceny form niestandardowych prosimy o kontakt z biurem reklamy.</t>
  </si>
  <si>
    <t>*W cenie podstawowej artykułu, artykuł promowany 1 dzień na Stronie Głównej i 3 dni w wybranej sekcji.</t>
  </si>
  <si>
    <t>Native&amp;Content</t>
  </si>
  <si>
    <t>Gwarancja min 70% advisibility</t>
  </si>
  <si>
    <t>Canvas</t>
  </si>
  <si>
    <t>Billboard/Double billboard/ Rectangle</t>
  </si>
  <si>
    <t>Banery: 300x250/ 320x50/ 480x75/ 468x60/ 640x100</t>
  </si>
  <si>
    <t>Mobile</t>
  </si>
  <si>
    <t>Desktop</t>
  </si>
  <si>
    <t>UU/miesiąc</t>
  </si>
  <si>
    <t>PV/miesiąc</t>
  </si>
  <si>
    <t>Kobieta, Mama, Lifestyle</t>
  </si>
  <si>
    <t>Ciąża, Dziecko, Zdrowie, Odżywianie, Lifestyle, Biznesmama, Supergadżety</t>
  </si>
  <si>
    <t>Portal dla mam</t>
  </si>
  <si>
    <t>supermamy.pl</t>
  </si>
  <si>
    <t>MODA</t>
  </si>
  <si>
    <t>URODA</t>
  </si>
  <si>
    <t>papilot.pl/moda</t>
  </si>
  <si>
    <t>zeberka.pl/moda</t>
  </si>
  <si>
    <t>kozaczek.pl/moda</t>
  </si>
  <si>
    <t>papilot.pl/uroda</t>
  </si>
  <si>
    <t>kozaczek.pl/uroda</t>
  </si>
  <si>
    <t>GWIAZDY</t>
  </si>
  <si>
    <t>papilot.pl/gwiazdy</t>
  </si>
  <si>
    <t>LIFESTYLE</t>
  </si>
  <si>
    <t>papilot.pl/lifestyle</t>
  </si>
  <si>
    <t>supermamy.pl/lifestyle</t>
  </si>
  <si>
    <t>zeberka.pl/lifestyle</t>
  </si>
  <si>
    <t>KOBIETA</t>
  </si>
  <si>
    <t>Supermamy.pl</t>
  </si>
  <si>
    <t>zeberka.pl/makijaz</t>
  </si>
  <si>
    <t>zeberka.pl/wlosy</t>
  </si>
  <si>
    <t>zeberka.pl/paznokcie</t>
  </si>
  <si>
    <t>zeberka.pl/pielegnacja</t>
  </si>
  <si>
    <t>CPM 4 zł netto do 1MB</t>
  </si>
  <si>
    <t>Cennik dla reklamodawców.</t>
  </si>
  <si>
    <t>***Ceny netto (bez podatku VAT)</t>
  </si>
  <si>
    <t>Autostuff.pl</t>
  </si>
  <si>
    <t>Gwarancja UU</t>
  </si>
  <si>
    <t xml:space="preserve">Profesjonalne Video
Video Unboxing
Video Testera
Video Info-grafika
Lokowanie produktu w zestwieniach redakcyjnych 
Content przy współpracy z influencerami
Quizy
Konkursy
Projekty niestandrdowe
</t>
  </si>
  <si>
    <t>5 dni na SG</t>
  </si>
  <si>
    <t>10 dni w sekcji</t>
  </si>
  <si>
    <t>dodatkowe 2 000 UU</t>
  </si>
  <si>
    <t>Ceny netto (nie uwgledniają podatku VAT)</t>
  </si>
  <si>
    <t>MĘŻCZYZNA</t>
  </si>
  <si>
    <t>ckm.pl</t>
  </si>
  <si>
    <t>autostuff.pl</t>
  </si>
  <si>
    <t>PARENTING</t>
  </si>
  <si>
    <t>Mężczyzna, Motoryzacja</t>
  </si>
  <si>
    <t>Lifestyle, Active, Humor, Dziewczyny, Seks, CKM TV, Studio, Gry, Społeczność</t>
  </si>
  <si>
    <t>Serwis dal fanów motyracji oraz technologicnzych gadżetów</t>
  </si>
  <si>
    <t>Lifestuff, 2 Koła, Testy, Tech, Porady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</si>
</sst>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#,##0\ &quot;zł&quot;"/>
    <numFmt numFmtId="165" formatCode="#,##0_ ;[Red]\-#,##0\ 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0" borderId="5" xfId="0" applyFont="1" applyBorder="1"/>
    <xf numFmtId="9" fontId="6" fillId="0" borderId="6" xfId="0" applyNumberFormat="1" applyFont="1" applyBorder="1" applyAlignment="1">
      <alignment horizontal="center" vertical="center"/>
    </xf>
    <xf numFmtId="0" fontId="6" fillId="0" borderId="1" xfId="0" applyFont="1" applyBorder="1"/>
    <xf numFmtId="9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0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6" fontId="6" fillId="2" borderId="11" xfId="0" applyNumberFormat="1" applyFont="1" applyFill="1" applyBorder="1" applyAlignment="1">
      <alignment horizontal="center" vertical="center"/>
    </xf>
    <xf numFmtId="6" fontId="6" fillId="2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6" fontId="6" fillId="0" borderId="19" xfId="0" applyNumberFormat="1" applyFont="1" applyBorder="1" applyAlignment="1">
      <alignment horizontal="center" vertical="center"/>
    </xf>
    <xf numFmtId="6" fontId="6" fillId="0" borderId="16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6" fontId="6" fillId="0" borderId="23" xfId="0" applyNumberFormat="1" applyFont="1" applyBorder="1" applyAlignment="1">
      <alignment horizontal="center" vertical="center"/>
    </xf>
    <xf numFmtId="6" fontId="6" fillId="0" borderId="2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23" xfId="0" applyBorder="1" applyAlignment="1"/>
    <xf numFmtId="0" fontId="0" fillId="0" borderId="24" xfId="0" applyBorder="1" applyAlignment="1"/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://papilot.pl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ckm.pl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zeberka.pl/" TargetMode="External"/><Relationship Id="rId4" Type="http://schemas.openxmlformats.org/officeDocument/2006/relationships/image" Target="../media/image2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7</xdr:row>
      <xdr:rowOff>170489</xdr:rowOff>
    </xdr:from>
    <xdr:to>
      <xdr:col>1</xdr:col>
      <xdr:colOff>1672798</xdr:colOff>
      <xdr:row>7</xdr:row>
      <xdr:rowOff>529077</xdr:rowOff>
    </xdr:to>
    <xdr:pic>
      <xdr:nvPicPr>
        <xdr:cNvPr id="6" name="Picture 2" descr="C:\Documents and Settings\mdumin\Pulpit\CKM LOGO\CKM-logo-ksztal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7572" y="2170739"/>
          <a:ext cx="1550333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297757</xdr:colOff>
      <xdr:row>10</xdr:row>
      <xdr:rowOff>89646</xdr:rowOff>
    </xdr:from>
    <xdr:to>
      <xdr:col>1</xdr:col>
      <xdr:colOff>1496786</xdr:colOff>
      <xdr:row>10</xdr:row>
      <xdr:rowOff>689164</xdr:rowOff>
    </xdr:to>
    <xdr:pic>
      <xdr:nvPicPr>
        <xdr:cNvPr id="13" name="Obraz 12" descr="papilot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3077" b="26923"/>
        <a:stretch>
          <a:fillRect/>
        </a:stretch>
      </xdr:blipFill>
      <xdr:spPr>
        <a:xfrm>
          <a:off x="746793" y="9015932"/>
          <a:ext cx="1199029" cy="599518"/>
        </a:xfrm>
        <a:prstGeom prst="rect">
          <a:avLst/>
        </a:prstGeom>
      </xdr:spPr>
    </xdr:pic>
    <xdr:clientData/>
  </xdr:twoCellAnchor>
  <xdr:twoCellAnchor editAs="oneCell">
    <xdr:from>
      <xdr:col>1</xdr:col>
      <xdr:colOff>160564</xdr:colOff>
      <xdr:row>12</xdr:row>
      <xdr:rowOff>58272</xdr:rowOff>
    </xdr:from>
    <xdr:to>
      <xdr:col>1</xdr:col>
      <xdr:colOff>1646464</xdr:colOff>
      <xdr:row>12</xdr:row>
      <xdr:rowOff>408796</xdr:rowOff>
    </xdr:to>
    <xdr:pic>
      <xdr:nvPicPr>
        <xdr:cNvPr id="17" name="Picture 2" descr="C:\Documents and Settings\bwilma\Pulpit\PRACA\LOGA\zeberka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8799" y="11107272"/>
          <a:ext cx="1485900" cy="350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169334</xdr:colOff>
      <xdr:row>11</xdr:row>
      <xdr:rowOff>93135</xdr:rowOff>
    </xdr:from>
    <xdr:to>
      <xdr:col>1</xdr:col>
      <xdr:colOff>1689810</xdr:colOff>
      <xdr:row>11</xdr:row>
      <xdr:rowOff>389469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03AC15F-169D-4801-9A92-BDC7E399E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67" y="4301068"/>
          <a:ext cx="1520476" cy="2963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1025" name="AutoShape 1" descr="Kozaczek: Gwiazdy, plotki, celebryci, gorące zdjęcia, newsy ze świata  show-biznesu">
          <a:extLst>
            <a:ext uri="{FF2B5EF4-FFF2-40B4-BE49-F238E27FC236}">
              <a16:creationId xmlns:a16="http://schemas.microsoft.com/office/drawing/2014/main" id="{46137290-007B-4FCC-BB6E-5ABFB3CC1C36}"/>
            </a:ext>
          </a:extLst>
        </xdr:cNvPr>
        <xdr:cNvSpPr>
          <a:spLocks noChangeAspect="1" noChangeArrowheads="1"/>
        </xdr:cNvSpPr>
      </xdr:nvSpPr>
      <xdr:spPr bwMode="auto">
        <a:xfrm>
          <a:off x="449580" y="2910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129540</xdr:rowOff>
    </xdr:to>
    <xdr:sp macro="" textlink="">
      <xdr:nvSpPr>
        <xdr:cNvPr id="1027" name="AutoShape 3" descr="Kozaczek: Gwiazdy, plotki, celebryci, gorące zdjęcia, newsy ze świata  show-biznesu">
          <a:extLst>
            <a:ext uri="{FF2B5EF4-FFF2-40B4-BE49-F238E27FC236}">
              <a16:creationId xmlns:a16="http://schemas.microsoft.com/office/drawing/2014/main" id="{6620E8AF-84DD-4F0A-8907-386CEA987EF4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45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93134</xdr:colOff>
      <xdr:row>9</xdr:row>
      <xdr:rowOff>84665</xdr:rowOff>
    </xdr:from>
    <xdr:to>
      <xdr:col>1</xdr:col>
      <xdr:colOff>1710268</xdr:colOff>
      <xdr:row>9</xdr:row>
      <xdr:rowOff>550332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EADA3EA-35A2-4360-9DE2-9924B1C56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1867" y="3632198"/>
          <a:ext cx="1617134" cy="465667"/>
        </a:xfrm>
        <a:prstGeom prst="rect">
          <a:avLst/>
        </a:prstGeom>
      </xdr:spPr>
    </xdr:pic>
    <xdr:clientData/>
  </xdr:twoCellAnchor>
  <xdr:twoCellAnchor editAs="oneCell">
    <xdr:from>
      <xdr:col>1</xdr:col>
      <xdr:colOff>465668</xdr:colOff>
      <xdr:row>8</xdr:row>
      <xdr:rowOff>110069</xdr:rowOff>
    </xdr:from>
    <xdr:to>
      <xdr:col>1</xdr:col>
      <xdr:colOff>1481667</xdr:colOff>
      <xdr:row>8</xdr:row>
      <xdr:rowOff>601135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26CEDEE-DDF2-4D4E-83BA-B87410B30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4401" y="3022602"/>
          <a:ext cx="1015999" cy="49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6"/>
  <sheetViews>
    <sheetView showGridLines="0" tabSelected="1" topLeftCell="A5" zoomScale="90" zoomScaleNormal="90" workbookViewId="0">
      <selection activeCell="E17" sqref="E17"/>
    </sheetView>
  </sheetViews>
  <sheetFormatPr defaultColWidth="9" defaultRowHeight="13.2"/>
  <cols>
    <col min="1" max="1" width="5.8984375" style="1" customWidth="1"/>
    <col min="2" max="2" width="23.19921875" style="1" customWidth="1"/>
    <col min="3" max="3" width="21.296875" style="1" customWidth="1"/>
    <col min="4" max="4" width="30.3984375" style="1" customWidth="1"/>
    <col min="5" max="5" width="30.19921875" style="1" customWidth="1"/>
    <col min="6" max="6" width="11.8984375" style="1" customWidth="1"/>
    <col min="7" max="8" width="14" style="1" customWidth="1"/>
    <col min="9" max="9" width="9" style="1"/>
    <col min="10" max="10" width="15.8984375" style="1" customWidth="1"/>
    <col min="11" max="11" width="15.3984375" style="1" customWidth="1"/>
    <col min="12" max="12" width="14.59765625" style="1" customWidth="1"/>
    <col min="13" max="13" width="15.69921875" style="1" customWidth="1"/>
    <col min="14" max="14" width="13.5" style="1" customWidth="1"/>
    <col min="15" max="15" width="12.19921875" style="1" customWidth="1"/>
    <col min="16" max="16" width="10.59765625" style="1" customWidth="1"/>
    <col min="17" max="17" width="20.5" style="1" customWidth="1"/>
    <col min="18" max="16384" width="9" style="1"/>
  </cols>
  <sheetData>
    <row r="2" spans="2:16" ht="18">
      <c r="B2" s="19" t="s">
        <v>19</v>
      </c>
    </row>
    <row r="3" spans="2:16" ht="18">
      <c r="B3" s="19" t="s">
        <v>52</v>
      </c>
    </row>
    <row r="4" spans="2:16" ht="28.5" customHeight="1" thickBot="1"/>
    <row r="5" spans="2:16" ht="32.25" customHeight="1">
      <c r="B5" s="40" t="s">
        <v>1</v>
      </c>
      <c r="C5" s="38" t="s">
        <v>3</v>
      </c>
      <c r="D5" s="38" t="s">
        <v>2</v>
      </c>
      <c r="E5" s="38" t="s">
        <v>10</v>
      </c>
      <c r="F5" s="38" t="s">
        <v>71</v>
      </c>
      <c r="G5" s="38" t="s">
        <v>72</v>
      </c>
      <c r="H5" s="38" t="s">
        <v>70</v>
      </c>
      <c r="I5" s="38"/>
      <c r="J5" s="38"/>
      <c r="K5" s="38"/>
      <c r="L5" s="38"/>
      <c r="M5" s="33"/>
      <c r="N5" s="34" t="s">
        <v>69</v>
      </c>
      <c r="O5" s="38" t="s">
        <v>6</v>
      </c>
      <c r="P5" s="42"/>
    </row>
    <row r="6" spans="2:16" ht="70.5" customHeight="1" thickBot="1">
      <c r="B6" s="41"/>
      <c r="C6" s="39"/>
      <c r="D6" s="39"/>
      <c r="E6" s="39"/>
      <c r="F6" s="39"/>
      <c r="G6" s="39"/>
      <c r="H6" s="2" t="s">
        <v>67</v>
      </c>
      <c r="I6" s="2" t="s">
        <v>4</v>
      </c>
      <c r="J6" s="2" t="s">
        <v>32</v>
      </c>
      <c r="K6" s="2" t="s">
        <v>0</v>
      </c>
      <c r="L6" s="2" t="s">
        <v>5</v>
      </c>
      <c r="M6" s="2" t="s">
        <v>66</v>
      </c>
      <c r="N6" s="2" t="s">
        <v>68</v>
      </c>
      <c r="O6" s="2" t="s">
        <v>7</v>
      </c>
      <c r="P6" s="3" t="s">
        <v>8</v>
      </c>
    </row>
    <row r="7" spans="2:16" ht="15.6" hidden="1">
      <c r="B7" s="16"/>
      <c r="C7" s="17"/>
      <c r="D7" s="17"/>
      <c r="E7" s="17"/>
      <c r="F7" s="17"/>
      <c r="G7" s="17"/>
      <c r="H7" s="17">
        <v>1</v>
      </c>
      <c r="I7" s="17">
        <v>1.3</v>
      </c>
      <c r="J7" s="17">
        <v>1.4</v>
      </c>
      <c r="K7" s="17">
        <v>1.8</v>
      </c>
      <c r="L7" s="17">
        <v>1.9</v>
      </c>
      <c r="M7" s="17">
        <v>2.1</v>
      </c>
      <c r="N7" s="17">
        <v>1</v>
      </c>
      <c r="O7" s="17">
        <v>1.8</v>
      </c>
      <c r="P7" s="18">
        <v>2.2000000000000002</v>
      </c>
    </row>
    <row r="8" spans="2:16" ht="50.25" customHeight="1">
      <c r="B8" s="119"/>
      <c r="C8" s="123" t="s">
        <v>110</v>
      </c>
      <c r="D8" s="4" t="s">
        <v>14</v>
      </c>
      <c r="E8" s="124" t="s">
        <v>111</v>
      </c>
      <c r="F8" s="5"/>
      <c r="G8" s="5"/>
      <c r="H8" s="6">
        <v>120</v>
      </c>
      <c r="I8" s="6">
        <f t="shared" ref="I8:I13" si="0">H8*$I$7</f>
        <v>156</v>
      </c>
      <c r="J8" s="6">
        <f t="shared" ref="J8:J13" si="1">H8*$J$7</f>
        <v>168</v>
      </c>
      <c r="K8" s="6">
        <f t="shared" ref="K8:K13" si="2">H8*$K$7</f>
        <v>216</v>
      </c>
      <c r="L8" s="6">
        <f t="shared" ref="L8:L13" si="3">H8*$L$7</f>
        <v>228</v>
      </c>
      <c r="M8" s="6">
        <f t="shared" ref="M8:M13" si="4">H8*$M$7</f>
        <v>252</v>
      </c>
      <c r="N8" s="6">
        <f t="shared" ref="N8:N13" si="5">H8*$N$7</f>
        <v>120</v>
      </c>
      <c r="O8" s="6">
        <f t="shared" ref="O8:O13" si="6">H8*$O$7</f>
        <v>216</v>
      </c>
      <c r="P8" s="7">
        <f t="shared" ref="P8:P13" si="7">H8*$P$7</f>
        <v>264</v>
      </c>
    </row>
    <row r="9" spans="2:16" ht="50.25" customHeight="1">
      <c r="B9" s="122"/>
      <c r="C9" s="115" t="s">
        <v>13</v>
      </c>
      <c r="D9" s="124" t="s">
        <v>112</v>
      </c>
      <c r="E9" s="124" t="s">
        <v>113</v>
      </c>
      <c r="F9" s="5"/>
      <c r="G9" s="5"/>
      <c r="H9" s="6">
        <v>120</v>
      </c>
      <c r="I9" s="6">
        <f t="shared" si="0"/>
        <v>156</v>
      </c>
      <c r="J9" s="6">
        <f t="shared" si="1"/>
        <v>168</v>
      </c>
      <c r="K9" s="6">
        <f t="shared" si="2"/>
        <v>216</v>
      </c>
      <c r="L9" s="6">
        <f t="shared" si="3"/>
        <v>228</v>
      </c>
      <c r="M9" s="6">
        <f t="shared" si="4"/>
        <v>252</v>
      </c>
      <c r="N9" s="6">
        <f t="shared" si="5"/>
        <v>120</v>
      </c>
      <c r="O9" s="6">
        <f t="shared" si="6"/>
        <v>216</v>
      </c>
      <c r="P9" s="7">
        <f t="shared" si="7"/>
        <v>264</v>
      </c>
    </row>
    <row r="10" spans="2:16" ht="46.5" customHeight="1">
      <c r="B10" s="103"/>
      <c r="C10" s="116" t="s">
        <v>9</v>
      </c>
      <c r="D10" s="4" t="s">
        <v>11</v>
      </c>
      <c r="E10" s="4" t="s">
        <v>12</v>
      </c>
      <c r="F10" s="8"/>
      <c r="G10" s="8"/>
      <c r="H10" s="9">
        <v>140</v>
      </c>
      <c r="I10" s="6">
        <f t="shared" si="0"/>
        <v>182</v>
      </c>
      <c r="J10" s="6">
        <f t="shared" si="1"/>
        <v>196</v>
      </c>
      <c r="K10" s="6">
        <f t="shared" si="2"/>
        <v>252</v>
      </c>
      <c r="L10" s="6">
        <f t="shared" si="3"/>
        <v>266</v>
      </c>
      <c r="M10" s="6">
        <f t="shared" si="4"/>
        <v>294</v>
      </c>
      <c r="N10" s="6">
        <f t="shared" si="5"/>
        <v>140</v>
      </c>
      <c r="O10" s="6">
        <f t="shared" si="6"/>
        <v>252</v>
      </c>
      <c r="P10" s="7">
        <f t="shared" si="7"/>
        <v>308</v>
      </c>
    </row>
    <row r="11" spans="2:16" ht="56.25" customHeight="1">
      <c r="B11" s="120"/>
      <c r="C11" s="116" t="s">
        <v>9</v>
      </c>
      <c r="D11" s="10" t="s">
        <v>15</v>
      </c>
      <c r="E11" s="4" t="s">
        <v>16</v>
      </c>
      <c r="F11" s="8"/>
      <c r="G11" s="8"/>
      <c r="H11" s="9">
        <v>140</v>
      </c>
      <c r="I11" s="6">
        <f t="shared" si="0"/>
        <v>182</v>
      </c>
      <c r="J11" s="6">
        <f t="shared" si="1"/>
        <v>196</v>
      </c>
      <c r="K11" s="6">
        <f t="shared" si="2"/>
        <v>252</v>
      </c>
      <c r="L11" s="6">
        <f t="shared" si="3"/>
        <v>266</v>
      </c>
      <c r="M11" s="6">
        <f t="shared" si="4"/>
        <v>294</v>
      </c>
      <c r="N11" s="6">
        <f t="shared" si="5"/>
        <v>140</v>
      </c>
      <c r="O11" s="6">
        <f t="shared" si="6"/>
        <v>252</v>
      </c>
      <c r="P11" s="7">
        <f t="shared" si="7"/>
        <v>308</v>
      </c>
    </row>
    <row r="12" spans="2:16" ht="39" customHeight="1">
      <c r="B12" s="120"/>
      <c r="C12" s="117" t="s">
        <v>73</v>
      </c>
      <c r="D12" s="36" t="s">
        <v>75</v>
      </c>
      <c r="E12" s="35" t="s">
        <v>74</v>
      </c>
      <c r="F12" s="8"/>
      <c r="G12" s="8"/>
      <c r="H12" s="9">
        <v>110</v>
      </c>
      <c r="I12" s="6">
        <f t="shared" si="0"/>
        <v>143</v>
      </c>
      <c r="J12" s="6">
        <f t="shared" si="1"/>
        <v>154</v>
      </c>
      <c r="K12" s="6">
        <f t="shared" si="2"/>
        <v>198</v>
      </c>
      <c r="L12" s="6">
        <f t="shared" si="3"/>
        <v>209</v>
      </c>
      <c r="M12" s="6">
        <f t="shared" si="4"/>
        <v>231</v>
      </c>
      <c r="N12" s="6">
        <f t="shared" si="5"/>
        <v>110</v>
      </c>
      <c r="O12" s="6">
        <f t="shared" si="6"/>
        <v>198</v>
      </c>
      <c r="P12" s="7">
        <f t="shared" si="7"/>
        <v>242.00000000000003</v>
      </c>
    </row>
    <row r="13" spans="2:16" ht="36.75" customHeight="1" thickBot="1">
      <c r="B13" s="121"/>
      <c r="C13" s="118" t="s">
        <v>9</v>
      </c>
      <c r="D13" s="11" t="s">
        <v>17</v>
      </c>
      <c r="E13" s="11" t="s">
        <v>18</v>
      </c>
      <c r="F13" s="12"/>
      <c r="G13" s="12"/>
      <c r="H13" s="13">
        <v>110</v>
      </c>
      <c r="I13" s="14">
        <f t="shared" si="0"/>
        <v>143</v>
      </c>
      <c r="J13" s="14">
        <f t="shared" si="1"/>
        <v>154</v>
      </c>
      <c r="K13" s="14">
        <f t="shared" si="2"/>
        <v>198</v>
      </c>
      <c r="L13" s="14">
        <f t="shared" si="3"/>
        <v>209</v>
      </c>
      <c r="M13" s="14">
        <f t="shared" si="4"/>
        <v>231</v>
      </c>
      <c r="N13" s="14">
        <f t="shared" si="5"/>
        <v>110</v>
      </c>
      <c r="O13" s="14">
        <f t="shared" si="6"/>
        <v>198</v>
      </c>
      <c r="P13" s="15">
        <f t="shared" si="7"/>
        <v>242.00000000000003</v>
      </c>
    </row>
    <row r="14" spans="2:16" ht="15.6">
      <c r="B14" s="20"/>
    </row>
    <row r="16" spans="2:16" ht="13.8">
      <c r="B16"/>
    </row>
  </sheetData>
  <mergeCells count="8">
    <mergeCell ref="D5:D6"/>
    <mergeCell ref="C5:C6"/>
    <mergeCell ref="B5:B6"/>
    <mergeCell ref="H5:L5"/>
    <mergeCell ref="O5:P5"/>
    <mergeCell ref="G5:G6"/>
    <mergeCell ref="F5:F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opLeftCell="A4" zoomScale="90" zoomScaleNormal="90" workbookViewId="0">
      <selection activeCell="O17" sqref="O17"/>
    </sheetView>
  </sheetViews>
  <sheetFormatPr defaultRowHeight="13.8"/>
  <cols>
    <col min="1" max="1" width="7.5" customWidth="1"/>
    <col min="2" max="2" width="12.59765625" customWidth="1"/>
    <col min="3" max="3" width="20.8984375" customWidth="1"/>
    <col min="4" max="4" width="13" customWidth="1"/>
    <col min="5" max="5" width="11.59765625" customWidth="1"/>
    <col min="6" max="6" width="14" customWidth="1"/>
    <col min="7" max="7" width="11" customWidth="1"/>
    <col min="8" max="9" width="13" customWidth="1"/>
    <col min="10" max="10" width="10.8984375" customWidth="1"/>
  </cols>
  <sheetData>
    <row r="2" spans="2:12" ht="18">
      <c r="B2" s="19" t="s">
        <v>97</v>
      </c>
    </row>
    <row r="3" spans="2:12" ht="18">
      <c r="B3" s="19" t="s">
        <v>52</v>
      </c>
    </row>
    <row r="4" spans="2:12" ht="18">
      <c r="B4" s="19" t="s">
        <v>105</v>
      </c>
    </row>
    <row r="5" spans="2:12" ht="18.600000000000001" thickBot="1">
      <c r="B5" s="19"/>
    </row>
    <row r="6" spans="2:12" ht="15.6">
      <c r="B6" s="38" t="s">
        <v>20</v>
      </c>
      <c r="C6" s="38" t="s">
        <v>1</v>
      </c>
      <c r="D6" s="38" t="s">
        <v>70</v>
      </c>
      <c r="E6" s="38"/>
      <c r="F6" s="38"/>
      <c r="G6" s="38"/>
      <c r="H6" s="38"/>
      <c r="I6" s="33"/>
      <c r="J6" s="34" t="s">
        <v>69</v>
      </c>
      <c r="K6" s="38" t="s">
        <v>6</v>
      </c>
      <c r="L6" s="42"/>
    </row>
    <row r="7" spans="2:12" ht="69.75" customHeight="1" thickBot="1">
      <c r="B7" s="39"/>
      <c r="C7" s="39"/>
      <c r="D7" s="2" t="s">
        <v>67</v>
      </c>
      <c r="E7" s="2" t="s">
        <v>4</v>
      </c>
      <c r="F7" s="2" t="s">
        <v>32</v>
      </c>
      <c r="G7" s="2" t="s">
        <v>0</v>
      </c>
      <c r="H7" s="2" t="s">
        <v>5</v>
      </c>
      <c r="I7" s="2" t="s">
        <v>66</v>
      </c>
      <c r="J7" s="2" t="s">
        <v>68</v>
      </c>
      <c r="K7" s="2" t="s">
        <v>7</v>
      </c>
      <c r="L7" s="3" t="s">
        <v>8</v>
      </c>
    </row>
    <row r="8" spans="2:12" ht="14.25" hidden="1" customHeight="1" thickBot="1">
      <c r="B8" s="21"/>
      <c r="C8" s="22"/>
      <c r="D8" s="17">
        <v>1</v>
      </c>
      <c r="E8" s="17">
        <v>1.3</v>
      </c>
      <c r="F8" s="17">
        <v>1.4</v>
      </c>
      <c r="G8" s="17">
        <v>1.8</v>
      </c>
      <c r="H8" s="17">
        <v>1.9</v>
      </c>
      <c r="I8" s="17">
        <v>2.1</v>
      </c>
      <c r="J8" s="17">
        <v>1</v>
      </c>
      <c r="K8" s="17">
        <v>1.8</v>
      </c>
      <c r="L8" s="18">
        <v>2.2000000000000002</v>
      </c>
    </row>
    <row r="9" spans="2:12">
      <c r="B9" s="43" t="s">
        <v>90</v>
      </c>
      <c r="C9" s="102" t="s">
        <v>21</v>
      </c>
      <c r="D9" s="111">
        <v>150</v>
      </c>
      <c r="E9" s="100">
        <f>$D$9*E8</f>
        <v>195</v>
      </c>
      <c r="F9" s="100">
        <f>$D$9*F8</f>
        <v>210</v>
      </c>
      <c r="G9" s="100">
        <f>$D$9*G8</f>
        <v>270</v>
      </c>
      <c r="H9" s="100">
        <v>280</v>
      </c>
      <c r="I9" s="100">
        <f>D9*$I$8</f>
        <v>315</v>
      </c>
      <c r="J9" s="100">
        <f>$D$9*J8</f>
        <v>150</v>
      </c>
      <c r="K9" s="100">
        <f>$D$9*K8</f>
        <v>270</v>
      </c>
      <c r="L9" s="101">
        <f>$D$9*L8</f>
        <v>330</v>
      </c>
    </row>
    <row r="10" spans="2:12">
      <c r="B10" s="44"/>
      <c r="C10" s="103" t="s">
        <v>22</v>
      </c>
      <c r="D10" s="112"/>
      <c r="E10" s="110"/>
      <c r="F10" s="110"/>
      <c r="G10" s="110"/>
      <c r="H10" s="110"/>
      <c r="I10" s="110"/>
      <c r="J10" s="110"/>
      <c r="K10" s="110"/>
      <c r="L10" s="113"/>
    </row>
    <row r="11" spans="2:12">
      <c r="B11" s="44"/>
      <c r="C11" s="103" t="s">
        <v>76</v>
      </c>
      <c r="D11" s="112"/>
      <c r="E11" s="110"/>
      <c r="F11" s="110"/>
      <c r="G11" s="110"/>
      <c r="H11" s="110"/>
      <c r="I11" s="110"/>
      <c r="J11" s="110"/>
      <c r="K11" s="110"/>
      <c r="L11" s="113"/>
    </row>
    <row r="12" spans="2:12" ht="14.4" thickBot="1">
      <c r="B12" s="45"/>
      <c r="C12" s="104" t="s">
        <v>23</v>
      </c>
      <c r="D12" s="112"/>
      <c r="E12" s="110"/>
      <c r="F12" s="110"/>
      <c r="G12" s="110"/>
      <c r="H12" s="110"/>
      <c r="I12" s="110"/>
      <c r="J12" s="110"/>
      <c r="K12" s="110"/>
      <c r="L12" s="113"/>
    </row>
    <row r="13" spans="2:12">
      <c r="B13" s="105" t="s">
        <v>106</v>
      </c>
      <c r="C13" s="108" t="s">
        <v>107</v>
      </c>
      <c r="D13" s="112">
        <v>120</v>
      </c>
      <c r="E13" s="110">
        <v>160</v>
      </c>
      <c r="F13" s="110">
        <v>180</v>
      </c>
      <c r="G13" s="110">
        <v>190</v>
      </c>
      <c r="H13" s="110">
        <v>210</v>
      </c>
      <c r="I13" s="110">
        <v>250</v>
      </c>
      <c r="J13" s="110">
        <v>120</v>
      </c>
      <c r="K13" s="110">
        <v>150</v>
      </c>
      <c r="L13" s="113">
        <v>180</v>
      </c>
    </row>
    <row r="14" spans="2:12" ht="14.4" thickBot="1">
      <c r="B14" s="97"/>
      <c r="C14" s="109" t="s">
        <v>108</v>
      </c>
      <c r="D14" s="112"/>
      <c r="E14" s="110"/>
      <c r="F14" s="110"/>
      <c r="G14" s="110"/>
      <c r="H14" s="110"/>
      <c r="I14" s="110"/>
      <c r="J14" s="110"/>
      <c r="K14" s="110"/>
      <c r="L14" s="113"/>
    </row>
    <row r="15" spans="2:12">
      <c r="B15" s="43" t="s">
        <v>77</v>
      </c>
      <c r="C15" s="102" t="s">
        <v>79</v>
      </c>
      <c r="D15" s="112">
        <v>170</v>
      </c>
      <c r="E15" s="110">
        <f>$D$15*E8</f>
        <v>221</v>
      </c>
      <c r="F15" s="110">
        <f>$D$15*F8</f>
        <v>237.99999999999997</v>
      </c>
      <c r="G15" s="110">
        <f>$D$15*G8</f>
        <v>306</v>
      </c>
      <c r="H15" s="110">
        <f>$D$15*H8</f>
        <v>323</v>
      </c>
      <c r="I15" s="110">
        <f>D15*I8</f>
        <v>357</v>
      </c>
      <c r="J15" s="110">
        <f>$D$15*J8</f>
        <v>170</v>
      </c>
      <c r="K15" s="110">
        <f>$D$15*K8</f>
        <v>306</v>
      </c>
      <c r="L15" s="113">
        <f>$D$15*L8</f>
        <v>374.00000000000006</v>
      </c>
    </row>
    <row r="16" spans="2:12">
      <c r="B16" s="47"/>
      <c r="C16" s="103" t="s">
        <v>81</v>
      </c>
      <c r="D16" s="112"/>
      <c r="E16" s="110"/>
      <c r="F16" s="110"/>
      <c r="G16" s="110"/>
      <c r="H16" s="110"/>
      <c r="I16" s="110"/>
      <c r="J16" s="110"/>
      <c r="K16" s="110"/>
      <c r="L16" s="113"/>
    </row>
    <row r="17" spans="2:12" ht="14.4" thickBot="1">
      <c r="B17" s="47"/>
      <c r="C17" s="104" t="s">
        <v>80</v>
      </c>
      <c r="D17" s="112"/>
      <c r="E17" s="110"/>
      <c r="F17" s="110"/>
      <c r="G17" s="110"/>
      <c r="H17" s="110"/>
      <c r="I17" s="110"/>
      <c r="J17" s="110"/>
      <c r="K17" s="110"/>
      <c r="L17" s="113"/>
    </row>
    <row r="18" spans="2:12">
      <c r="B18" s="48" t="s">
        <v>78</v>
      </c>
      <c r="C18" s="102" t="s">
        <v>82</v>
      </c>
      <c r="D18" s="112">
        <v>170</v>
      </c>
      <c r="E18" s="110">
        <f>$D$18*E8</f>
        <v>221</v>
      </c>
      <c r="F18" s="110">
        <f>$D$18*F8</f>
        <v>237.99999999999997</v>
      </c>
      <c r="G18" s="110">
        <f>$D$18*G8</f>
        <v>306</v>
      </c>
      <c r="H18" s="110">
        <f>$D$18*H8</f>
        <v>323</v>
      </c>
      <c r="I18" s="110">
        <f>D18*I8</f>
        <v>357</v>
      </c>
      <c r="J18" s="110">
        <f>$D$18*J8</f>
        <v>170</v>
      </c>
      <c r="K18" s="110">
        <f>$D$18*K8</f>
        <v>306</v>
      </c>
      <c r="L18" s="113">
        <f>$D$18*L8</f>
        <v>374.00000000000006</v>
      </c>
    </row>
    <row r="19" spans="2:12">
      <c r="B19" s="46"/>
      <c r="C19" s="103" t="s">
        <v>83</v>
      </c>
      <c r="D19" s="112"/>
      <c r="E19" s="110"/>
      <c r="F19" s="110"/>
      <c r="G19" s="110"/>
      <c r="H19" s="110"/>
      <c r="I19" s="110"/>
      <c r="J19" s="110"/>
      <c r="K19" s="110"/>
      <c r="L19" s="113"/>
    </row>
    <row r="20" spans="2:12">
      <c r="B20" s="49"/>
      <c r="C20" s="103" t="s">
        <v>92</v>
      </c>
      <c r="D20" s="112"/>
      <c r="E20" s="110"/>
      <c r="F20" s="110"/>
      <c r="G20" s="110"/>
      <c r="H20" s="110"/>
      <c r="I20" s="110"/>
      <c r="J20" s="110"/>
      <c r="K20" s="110"/>
      <c r="L20" s="113"/>
    </row>
    <row r="21" spans="2:12">
      <c r="B21" s="49"/>
      <c r="C21" s="103" t="s">
        <v>93</v>
      </c>
      <c r="D21" s="112"/>
      <c r="E21" s="110"/>
      <c r="F21" s="110"/>
      <c r="G21" s="110"/>
      <c r="H21" s="110"/>
      <c r="I21" s="110"/>
      <c r="J21" s="110"/>
      <c r="K21" s="110"/>
      <c r="L21" s="113"/>
    </row>
    <row r="22" spans="2:12">
      <c r="B22" s="49"/>
      <c r="C22" s="103" t="s">
        <v>94</v>
      </c>
      <c r="D22" s="112"/>
      <c r="E22" s="110"/>
      <c r="F22" s="110"/>
      <c r="G22" s="110"/>
      <c r="H22" s="110"/>
      <c r="I22" s="110"/>
      <c r="J22" s="110"/>
      <c r="K22" s="110"/>
      <c r="L22" s="113"/>
    </row>
    <row r="23" spans="2:12" ht="14.4" thickBot="1">
      <c r="B23" s="37"/>
      <c r="C23" s="104" t="s">
        <v>95</v>
      </c>
      <c r="D23" s="112"/>
      <c r="E23" s="110"/>
      <c r="F23" s="110"/>
      <c r="G23" s="110"/>
      <c r="H23" s="110"/>
      <c r="I23" s="110"/>
      <c r="J23" s="110"/>
      <c r="K23" s="110"/>
      <c r="L23" s="113"/>
    </row>
    <row r="24" spans="2:12">
      <c r="B24" s="43" t="s">
        <v>84</v>
      </c>
      <c r="C24" s="102" t="s">
        <v>85</v>
      </c>
      <c r="D24" s="112">
        <v>150</v>
      </c>
      <c r="E24" s="110">
        <v>195</v>
      </c>
      <c r="F24" s="110">
        <v>210</v>
      </c>
      <c r="G24" s="110">
        <v>270</v>
      </c>
      <c r="H24" s="110">
        <v>280</v>
      </c>
      <c r="I24" s="110">
        <v>315</v>
      </c>
      <c r="J24" s="110">
        <v>150</v>
      </c>
      <c r="K24" s="110">
        <v>270</v>
      </c>
      <c r="L24" s="113">
        <v>330</v>
      </c>
    </row>
    <row r="25" spans="2:12" ht="14.4" thickBot="1">
      <c r="B25" s="44"/>
      <c r="C25" s="104" t="s">
        <v>21</v>
      </c>
      <c r="D25" s="112"/>
      <c r="E25" s="110"/>
      <c r="F25" s="110"/>
      <c r="G25" s="110"/>
      <c r="H25" s="110"/>
      <c r="I25" s="110"/>
      <c r="J25" s="110"/>
      <c r="K25" s="110"/>
      <c r="L25" s="113"/>
    </row>
    <row r="26" spans="2:12">
      <c r="B26" s="43" t="s">
        <v>86</v>
      </c>
      <c r="C26" s="102" t="s">
        <v>87</v>
      </c>
      <c r="D26" s="112">
        <v>150</v>
      </c>
      <c r="E26" s="110">
        <v>195</v>
      </c>
      <c r="F26" s="110">
        <v>210</v>
      </c>
      <c r="G26" s="110">
        <v>270</v>
      </c>
      <c r="H26" s="110">
        <v>280</v>
      </c>
      <c r="I26" s="110">
        <v>315</v>
      </c>
      <c r="J26" s="110">
        <v>150</v>
      </c>
      <c r="K26" s="110">
        <v>270</v>
      </c>
      <c r="L26" s="113">
        <v>330</v>
      </c>
    </row>
    <row r="27" spans="2:12">
      <c r="B27" s="44"/>
      <c r="C27" s="103" t="s">
        <v>88</v>
      </c>
      <c r="D27" s="112"/>
      <c r="E27" s="110"/>
      <c r="F27" s="110"/>
      <c r="G27" s="110"/>
      <c r="H27" s="110"/>
      <c r="I27" s="110"/>
      <c r="J27" s="110"/>
      <c r="K27" s="110"/>
      <c r="L27" s="113"/>
    </row>
    <row r="28" spans="2:12" ht="14.4" thickBot="1">
      <c r="B28" s="96"/>
      <c r="C28" s="103" t="s">
        <v>89</v>
      </c>
      <c r="D28" s="112"/>
      <c r="E28" s="110"/>
      <c r="F28" s="110"/>
      <c r="G28" s="110"/>
      <c r="H28" s="110"/>
      <c r="I28" s="110"/>
      <c r="J28" s="110"/>
      <c r="K28" s="110"/>
      <c r="L28" s="113"/>
    </row>
    <row r="29" spans="2:12" ht="14.4" thickBot="1">
      <c r="B29" s="106" t="s">
        <v>109</v>
      </c>
      <c r="C29" s="107" t="s">
        <v>76</v>
      </c>
      <c r="D29" s="114">
        <v>150</v>
      </c>
      <c r="E29" s="98">
        <v>195</v>
      </c>
      <c r="F29" s="98">
        <v>210</v>
      </c>
      <c r="G29" s="98">
        <v>270</v>
      </c>
      <c r="H29" s="98">
        <v>280</v>
      </c>
      <c r="I29" s="98">
        <v>315</v>
      </c>
      <c r="J29" s="98">
        <v>150</v>
      </c>
      <c r="K29" s="98">
        <v>270</v>
      </c>
      <c r="L29" s="99">
        <v>330</v>
      </c>
    </row>
    <row r="30" spans="2:12">
      <c r="B30" s="93"/>
      <c r="C30" s="94"/>
      <c r="D30" s="95"/>
      <c r="E30" s="95"/>
      <c r="F30" s="95"/>
      <c r="G30" s="95"/>
      <c r="H30" s="95"/>
      <c r="I30" s="95"/>
      <c r="J30" s="95"/>
      <c r="K30" s="95"/>
      <c r="L30" s="95"/>
    </row>
    <row r="31" spans="2:12">
      <c r="B31" s="93"/>
      <c r="C31" s="94"/>
      <c r="D31" s="95"/>
      <c r="E31" s="95"/>
      <c r="F31" s="95"/>
      <c r="G31" s="95"/>
      <c r="H31" s="95"/>
      <c r="I31" s="95"/>
      <c r="J31" s="95"/>
      <c r="K31" s="95"/>
      <c r="L31" s="95"/>
    </row>
    <row r="32" spans="2:12">
      <c r="B32" s="93"/>
      <c r="C32" s="94"/>
      <c r="D32" s="95"/>
      <c r="E32" s="95"/>
      <c r="F32" s="95"/>
      <c r="G32" s="95"/>
      <c r="H32" s="95"/>
      <c r="I32" s="95"/>
      <c r="J32" s="95"/>
      <c r="K32" s="95"/>
      <c r="L32" s="95"/>
    </row>
  </sheetData>
  <mergeCells count="64">
    <mergeCell ref="H13:H14"/>
    <mergeCell ref="I13:I14"/>
    <mergeCell ref="J13:J14"/>
    <mergeCell ref="K13:K14"/>
    <mergeCell ref="L13:L14"/>
    <mergeCell ref="D18:D23"/>
    <mergeCell ref="E18:E23"/>
    <mergeCell ref="F18:F23"/>
    <mergeCell ref="K15:K17"/>
    <mergeCell ref="L15:L17"/>
    <mergeCell ref="J18:J23"/>
    <mergeCell ref="K18:K23"/>
    <mergeCell ref="L18:L23"/>
    <mergeCell ref="J15:J17"/>
    <mergeCell ref="I15:I17"/>
    <mergeCell ref="D9:D12"/>
    <mergeCell ref="D15:D17"/>
    <mergeCell ref="B9:B12"/>
    <mergeCell ref="D6:H6"/>
    <mergeCell ref="G15:G17"/>
    <mergeCell ref="H15:H17"/>
    <mergeCell ref="B15:B17"/>
    <mergeCell ref="E15:E17"/>
    <mergeCell ref="F15:F17"/>
    <mergeCell ref="B13:B14"/>
    <mergeCell ref="D13:D14"/>
    <mergeCell ref="E13:E14"/>
    <mergeCell ref="F13:F14"/>
    <mergeCell ref="G13:G14"/>
    <mergeCell ref="K6:L6"/>
    <mergeCell ref="B6:B7"/>
    <mergeCell ref="C6:C7"/>
    <mergeCell ref="I9:I12"/>
    <mergeCell ref="K9:K12"/>
    <mergeCell ref="L9:L12"/>
    <mergeCell ref="J9:J12"/>
    <mergeCell ref="E9:E12"/>
    <mergeCell ref="F9:F12"/>
    <mergeCell ref="G9:G12"/>
    <mergeCell ref="H9:H12"/>
    <mergeCell ref="G18:G23"/>
    <mergeCell ref="H18:H23"/>
    <mergeCell ref="I18:I23"/>
    <mergeCell ref="B26:B28"/>
    <mergeCell ref="D26:D28"/>
    <mergeCell ref="E26:E28"/>
    <mergeCell ref="F26:F28"/>
    <mergeCell ref="G26:G28"/>
    <mergeCell ref="B24:B25"/>
    <mergeCell ref="D24:D25"/>
    <mergeCell ref="E24:E25"/>
    <mergeCell ref="F24:F25"/>
    <mergeCell ref="G24:G25"/>
    <mergeCell ref="H26:H28"/>
    <mergeCell ref="I26:I28"/>
    <mergeCell ref="B18:B22"/>
    <mergeCell ref="J26:J28"/>
    <mergeCell ref="K26:K28"/>
    <mergeCell ref="L26:L28"/>
    <mergeCell ref="H24:H25"/>
    <mergeCell ref="I24:I25"/>
    <mergeCell ref="J24:J25"/>
    <mergeCell ref="K24:K25"/>
    <mergeCell ref="L24:L25"/>
  </mergeCells>
  <pageMargins left="0.7" right="0.7" top="0.75" bottom="0.75" header="0.3" footer="0.3"/>
  <pageSetup paperSize="9" orientation="portrait" r:id="rId1"/>
  <ignoredErrors>
    <ignoredError sqref="I9:I10 I11:I12 I15:I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3"/>
  <sheetViews>
    <sheetView showGridLines="0" zoomScale="90" zoomScaleNormal="90" workbookViewId="0">
      <selection activeCell="G23" sqref="G23"/>
    </sheetView>
  </sheetViews>
  <sheetFormatPr defaultColWidth="9" defaultRowHeight="14.4"/>
  <cols>
    <col min="1" max="1" width="9" style="30"/>
    <col min="2" max="2" width="22.5" style="30" customWidth="1"/>
    <col min="3" max="3" width="15.69921875" style="30" customWidth="1"/>
    <col min="4" max="4" width="14.796875" style="30" customWidth="1"/>
    <col min="5" max="5" width="16.5" style="30" customWidth="1"/>
    <col min="6" max="6" width="14.3984375" style="30" customWidth="1"/>
    <col min="7" max="7" width="17.3984375" style="30" customWidth="1"/>
    <col min="8" max="8" width="27.3984375" style="30" customWidth="1"/>
    <col min="9" max="16384" width="9" style="30"/>
  </cols>
  <sheetData>
    <row r="1" spans="2:8">
      <c r="B1" s="31" t="s">
        <v>97</v>
      </c>
      <c r="C1" s="31"/>
    </row>
    <row r="2" spans="2:8">
      <c r="B2" s="31"/>
      <c r="C2" s="31"/>
    </row>
    <row r="3" spans="2:8">
      <c r="B3" s="32"/>
      <c r="C3" s="32"/>
    </row>
    <row r="4" spans="2:8">
      <c r="B4" s="32" t="s">
        <v>64</v>
      </c>
      <c r="C4" s="32"/>
    </row>
    <row r="5" spans="2:8" ht="15" thickBot="1">
      <c r="B5" s="32"/>
      <c r="C5" s="32"/>
    </row>
    <row r="6" spans="2:8">
      <c r="B6" s="66" t="s">
        <v>1</v>
      </c>
      <c r="C6" s="50" t="s">
        <v>60</v>
      </c>
      <c r="D6" s="50"/>
      <c r="E6" s="80" t="s">
        <v>59</v>
      </c>
      <c r="F6" s="81"/>
      <c r="G6" s="82"/>
      <c r="H6" s="50" t="s">
        <v>61</v>
      </c>
    </row>
    <row r="7" spans="2:8" ht="24.75" customHeight="1" thickBot="1">
      <c r="B7" s="67"/>
      <c r="C7" s="51"/>
      <c r="D7" s="67"/>
      <c r="E7" s="89" t="s">
        <v>102</v>
      </c>
      <c r="F7" s="90" t="s">
        <v>103</v>
      </c>
      <c r="G7" s="90" t="s">
        <v>104</v>
      </c>
      <c r="H7" s="83"/>
    </row>
    <row r="8" spans="2:8">
      <c r="B8" s="65" t="s">
        <v>53</v>
      </c>
      <c r="C8" s="86" t="s">
        <v>100</v>
      </c>
      <c r="D8" s="87">
        <v>2000</v>
      </c>
      <c r="E8" s="84">
        <v>300</v>
      </c>
      <c r="F8" s="85">
        <v>200</v>
      </c>
      <c r="G8" s="91">
        <v>1000</v>
      </c>
      <c r="H8" s="88" t="s">
        <v>101</v>
      </c>
    </row>
    <row r="9" spans="2:8" ht="15" thickBot="1">
      <c r="B9" s="58"/>
      <c r="C9" s="29" t="s">
        <v>54</v>
      </c>
      <c r="D9" s="71">
        <v>3000</v>
      </c>
      <c r="E9" s="69"/>
      <c r="F9" s="54"/>
      <c r="G9" s="92"/>
      <c r="H9" s="52"/>
    </row>
    <row r="10" spans="2:8">
      <c r="B10" s="68" t="s">
        <v>99</v>
      </c>
      <c r="C10" s="75" t="s">
        <v>100</v>
      </c>
      <c r="D10" s="79">
        <v>2000</v>
      </c>
      <c r="E10" s="84">
        <v>200</v>
      </c>
      <c r="F10" s="85">
        <v>200</v>
      </c>
      <c r="G10" s="91">
        <v>1000</v>
      </c>
      <c r="H10" s="52"/>
    </row>
    <row r="11" spans="2:8" ht="15" thickBot="1">
      <c r="B11" s="58"/>
      <c r="C11" s="76" t="s">
        <v>54</v>
      </c>
      <c r="D11" s="72">
        <v>2000</v>
      </c>
      <c r="E11" s="69"/>
      <c r="F11" s="54"/>
      <c r="G11" s="92"/>
      <c r="H11" s="52"/>
    </row>
    <row r="12" spans="2:8">
      <c r="B12" s="55" t="s">
        <v>55</v>
      </c>
      <c r="C12" s="77" t="s">
        <v>100</v>
      </c>
      <c r="D12" s="73">
        <v>3000</v>
      </c>
      <c r="E12" s="84">
        <v>500</v>
      </c>
      <c r="F12" s="85">
        <v>500</v>
      </c>
      <c r="G12" s="91">
        <v>2000</v>
      </c>
      <c r="H12" s="52"/>
    </row>
    <row r="13" spans="2:8" ht="15" thickBot="1">
      <c r="B13" s="56"/>
      <c r="C13" s="29" t="s">
        <v>54</v>
      </c>
      <c r="D13" s="71">
        <v>4000</v>
      </c>
      <c r="E13" s="69"/>
      <c r="F13" s="54"/>
      <c r="G13" s="92"/>
      <c r="H13" s="52"/>
    </row>
    <row r="14" spans="2:8">
      <c r="B14" s="55" t="s">
        <v>56</v>
      </c>
      <c r="C14" s="78" t="s">
        <v>100</v>
      </c>
      <c r="D14" s="70">
        <v>3000</v>
      </c>
      <c r="E14" s="84">
        <v>500</v>
      </c>
      <c r="F14" s="85">
        <v>500</v>
      </c>
      <c r="G14" s="91">
        <v>2000</v>
      </c>
      <c r="H14" s="52"/>
    </row>
    <row r="15" spans="2:8" ht="15" thickBot="1">
      <c r="B15" s="56"/>
      <c r="C15" s="29" t="s">
        <v>54</v>
      </c>
      <c r="D15" s="71">
        <v>4000</v>
      </c>
      <c r="E15" s="69"/>
      <c r="F15" s="54"/>
      <c r="G15" s="92"/>
      <c r="H15" s="52"/>
    </row>
    <row r="16" spans="2:8">
      <c r="B16" s="57" t="s">
        <v>91</v>
      </c>
      <c r="C16" s="78" t="s">
        <v>100</v>
      </c>
      <c r="D16" s="74">
        <v>2000</v>
      </c>
      <c r="E16" s="84">
        <v>200</v>
      </c>
      <c r="F16" s="85">
        <v>200</v>
      </c>
      <c r="G16" s="91">
        <v>1000</v>
      </c>
      <c r="H16" s="52"/>
    </row>
    <row r="17" spans="2:8" ht="15" thickBot="1">
      <c r="B17" s="56"/>
      <c r="C17" s="29" t="s">
        <v>54</v>
      </c>
      <c r="D17" s="71">
        <v>2000</v>
      </c>
      <c r="E17" s="69"/>
      <c r="F17" s="54"/>
      <c r="G17" s="92"/>
      <c r="H17" s="52"/>
    </row>
    <row r="18" spans="2:8">
      <c r="B18" s="55" t="s">
        <v>57</v>
      </c>
      <c r="C18" s="78" t="s">
        <v>100</v>
      </c>
      <c r="D18" s="74">
        <v>2000</v>
      </c>
      <c r="E18" s="84">
        <v>200</v>
      </c>
      <c r="F18" s="85">
        <v>200</v>
      </c>
      <c r="G18" s="91">
        <v>1000</v>
      </c>
      <c r="H18" s="52"/>
    </row>
    <row r="19" spans="2:8" ht="15" thickBot="1">
      <c r="B19" s="56"/>
      <c r="C19" s="29" t="s">
        <v>54</v>
      </c>
      <c r="D19" s="71">
        <v>2000</v>
      </c>
      <c r="E19" s="69"/>
      <c r="F19" s="54"/>
      <c r="G19" s="92"/>
      <c r="H19" s="53"/>
    </row>
    <row r="21" spans="2:8">
      <c r="B21" s="30" t="s">
        <v>63</v>
      </c>
    </row>
    <row r="22" spans="2:8">
      <c r="B22" s="64" t="s">
        <v>62</v>
      </c>
    </row>
    <row r="23" spans="2:8">
      <c r="B23" s="64" t="s">
        <v>98</v>
      </c>
    </row>
  </sheetData>
  <mergeCells count="29">
    <mergeCell ref="B6:B7"/>
    <mergeCell ref="C6:D7"/>
    <mergeCell ref="E8:E9"/>
    <mergeCell ref="F8:F9"/>
    <mergeCell ref="B18:B19"/>
    <mergeCell ref="B12:B13"/>
    <mergeCell ref="B14:B15"/>
    <mergeCell ref="B16:B17"/>
    <mergeCell ref="B8:B9"/>
    <mergeCell ref="B10:B11"/>
    <mergeCell ref="E6:G6"/>
    <mergeCell ref="E10:E11"/>
    <mergeCell ref="F10:F11"/>
    <mergeCell ref="G8:G9"/>
    <mergeCell ref="G10:G11"/>
    <mergeCell ref="G12:G13"/>
    <mergeCell ref="H6:H7"/>
    <mergeCell ref="H8:H19"/>
    <mergeCell ref="E18:E19"/>
    <mergeCell ref="F18:F19"/>
    <mergeCell ref="E12:E13"/>
    <mergeCell ref="F12:F13"/>
    <mergeCell ref="E14:E15"/>
    <mergeCell ref="F14:F15"/>
    <mergeCell ref="E16:E17"/>
    <mergeCell ref="F16:F17"/>
    <mergeCell ref="G14:G15"/>
    <mergeCell ref="G16:G17"/>
    <mergeCell ref="G18:G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4"/>
  <sheetViews>
    <sheetView showGridLines="0" zoomScale="90" zoomScaleNormal="90" workbookViewId="0">
      <selection activeCell="I17" sqref="I17"/>
    </sheetView>
  </sheetViews>
  <sheetFormatPr defaultRowHeight="13.8"/>
  <cols>
    <col min="2" max="2" width="22.5" customWidth="1"/>
    <col min="3" max="3" width="41.8984375" customWidth="1"/>
    <col min="4" max="4" width="13.69921875" customWidth="1"/>
  </cols>
  <sheetData>
    <row r="1" spans="2:4" ht="17.399999999999999">
      <c r="B1" s="28" t="s">
        <v>24</v>
      </c>
    </row>
    <row r="2" spans="2:4" ht="14.4" thickBot="1"/>
    <row r="3" spans="2:4">
      <c r="B3" s="38" t="s">
        <v>46</v>
      </c>
      <c r="C3" s="38" t="s">
        <v>26</v>
      </c>
      <c r="D3" s="38" t="s">
        <v>25</v>
      </c>
    </row>
    <row r="4" spans="2:4" ht="23.25" customHeight="1" thickBot="1">
      <c r="B4" s="39"/>
      <c r="C4" s="39"/>
      <c r="D4" s="39"/>
    </row>
    <row r="5" spans="2:4" ht="14.4">
      <c r="B5" s="61" t="s">
        <v>30</v>
      </c>
      <c r="C5" s="23" t="s">
        <v>27</v>
      </c>
      <c r="D5" s="24">
        <v>0.1</v>
      </c>
    </row>
    <row r="6" spans="2:4" ht="14.4">
      <c r="B6" s="59"/>
      <c r="C6" s="25" t="s">
        <v>28</v>
      </c>
      <c r="D6" s="26">
        <v>0.1</v>
      </c>
    </row>
    <row r="7" spans="2:4" ht="14.4">
      <c r="B7" s="59"/>
      <c r="C7" s="25" t="s">
        <v>29</v>
      </c>
      <c r="D7" s="26">
        <v>0.15</v>
      </c>
    </row>
    <row r="8" spans="2:4" ht="14.4">
      <c r="B8" s="62" t="s">
        <v>31</v>
      </c>
      <c r="C8" s="25" t="s">
        <v>33</v>
      </c>
      <c r="D8" s="26">
        <v>0.25</v>
      </c>
    </row>
    <row r="9" spans="2:4" ht="14.4">
      <c r="B9" s="62"/>
      <c r="C9" s="25" t="s">
        <v>58</v>
      </c>
      <c r="D9" s="26">
        <v>0.25</v>
      </c>
    </row>
    <row r="10" spans="2:4" ht="14.4">
      <c r="B10" s="62"/>
      <c r="C10" s="25" t="s">
        <v>37</v>
      </c>
      <c r="D10" s="26">
        <v>0.2</v>
      </c>
    </row>
    <row r="11" spans="2:4" ht="14.4">
      <c r="B11" s="59" t="s">
        <v>34</v>
      </c>
      <c r="C11" s="25" t="s">
        <v>40</v>
      </c>
      <c r="D11" s="26">
        <v>0.2</v>
      </c>
    </row>
    <row r="12" spans="2:4" ht="14.4">
      <c r="B12" s="59"/>
      <c r="C12" s="25" t="s">
        <v>36</v>
      </c>
      <c r="D12" s="26">
        <v>0.2</v>
      </c>
    </row>
    <row r="13" spans="2:4" ht="14.4">
      <c r="B13" s="59"/>
      <c r="C13" s="25" t="s">
        <v>35</v>
      </c>
      <c r="D13" s="26">
        <v>1</v>
      </c>
    </row>
    <row r="14" spans="2:4" ht="14.4">
      <c r="B14" s="59" t="s">
        <v>45</v>
      </c>
      <c r="C14" s="25" t="s">
        <v>43</v>
      </c>
      <c r="D14" s="26">
        <v>0.2</v>
      </c>
    </row>
    <row r="15" spans="2:4" ht="14.4">
      <c r="B15" s="59"/>
      <c r="C15" s="25" t="s">
        <v>44</v>
      </c>
      <c r="D15" s="26">
        <v>1</v>
      </c>
    </row>
    <row r="16" spans="2:4" ht="14.4">
      <c r="B16" s="59"/>
      <c r="C16" s="25" t="s">
        <v>38</v>
      </c>
      <c r="D16" s="26">
        <v>0.2</v>
      </c>
    </row>
    <row r="17" spans="2:4" ht="14.4">
      <c r="B17" s="59" t="s">
        <v>41</v>
      </c>
      <c r="C17" s="25" t="s">
        <v>39</v>
      </c>
      <c r="D17" s="26">
        <v>0.2</v>
      </c>
    </row>
    <row r="18" spans="2:4" ht="14.4">
      <c r="B18" s="59"/>
      <c r="C18" s="25" t="s">
        <v>65</v>
      </c>
      <c r="D18" s="26">
        <v>0.2</v>
      </c>
    </row>
    <row r="19" spans="2:4" ht="14.4">
      <c r="B19" s="59"/>
      <c r="C19" s="25" t="s">
        <v>47</v>
      </c>
      <c r="D19" s="26">
        <v>0.3</v>
      </c>
    </row>
    <row r="20" spans="2:4" ht="14.4">
      <c r="B20" s="59"/>
      <c r="C20" s="25" t="s">
        <v>48</v>
      </c>
      <c r="D20" s="26">
        <v>0.3</v>
      </c>
    </row>
    <row r="21" spans="2:4" ht="14.4">
      <c r="B21" s="59"/>
      <c r="C21" s="25" t="s">
        <v>49</v>
      </c>
      <c r="D21" s="26">
        <v>1</v>
      </c>
    </row>
    <row r="22" spans="2:4" ht="14.4">
      <c r="B22" s="59"/>
      <c r="C22" s="25" t="s">
        <v>42</v>
      </c>
      <c r="D22" s="26">
        <v>0.2</v>
      </c>
    </row>
    <row r="23" spans="2:4" ht="14.4">
      <c r="B23" s="59"/>
      <c r="C23" s="25" t="s">
        <v>50</v>
      </c>
      <c r="D23" s="26">
        <v>0.5</v>
      </c>
    </row>
    <row r="24" spans="2:4" ht="33.75" customHeight="1" thickBot="1">
      <c r="B24" s="60"/>
      <c r="C24" s="27" t="s">
        <v>51</v>
      </c>
      <c r="D24" s="63" t="s">
        <v>96</v>
      </c>
    </row>
  </sheetData>
  <mergeCells count="8">
    <mergeCell ref="B17:B24"/>
    <mergeCell ref="B14:B16"/>
    <mergeCell ref="B3:B4"/>
    <mergeCell ref="C3:C4"/>
    <mergeCell ref="D3:D4"/>
    <mergeCell ref="B5:B7"/>
    <mergeCell ref="B8:B10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Serwisy MMP</vt:lpstr>
      <vt:lpstr>Pakiety</vt:lpstr>
      <vt:lpstr>Native &amp; Content</vt:lpstr>
      <vt:lpstr>Dopłaty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mwnuk</dc:creator>
  <cp:lastModifiedBy>Perajski-Pachuta, Bartosz</cp:lastModifiedBy>
  <dcterms:created xsi:type="dcterms:W3CDTF">2016-12-29T13:47:40Z</dcterms:created>
  <dcterms:modified xsi:type="dcterms:W3CDTF">2024-06-27T10:49:34Z</dcterms:modified>
</cp:coreProperties>
</file>